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osp-pliki.osp.mis\CATA\PSE_Innowacje_Administracja\P_Inwestycje\Postępowania_2025\2025-01-Z - Serwery DELL (3szt)\Postępowanie nr 2 - AKTUALNE\"/>
    </mc:Choice>
  </mc:AlternateContent>
  <xr:revisionPtr revIDLastSave="0" documentId="13_ncr:1_{3B5C6F80-AF46-465B-96AA-632B5CBE77CA}" xr6:coauthVersionLast="47" xr6:coauthVersionMax="47" xr10:uidLastSave="{00000000-0000-0000-0000-000000000000}"/>
  <bookViews>
    <workbookView xWindow="-120" yWindow="-120" windowWidth="29040" windowHeight="17640" xr2:uid="{636EBFAB-A521-4551-9260-A1B06B36539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H54" i="1"/>
  <c r="E54" i="1"/>
  <c r="F19" i="1"/>
  <c r="H19" i="1" s="1"/>
  <c r="F36" i="1"/>
  <c r="H36" i="1" s="1"/>
  <c r="F2" i="1"/>
  <c r="H2" i="1" s="1"/>
</calcChain>
</file>

<file path=xl/sharedStrings.xml><?xml version="1.0" encoding="utf-8"?>
<sst xmlns="http://schemas.openxmlformats.org/spreadsheetml/2006/main" count="61" uniqueCount="31">
  <si>
    <t>Lp.</t>
  </si>
  <si>
    <t>Specyfikacja</t>
  </si>
  <si>
    <t>Ilość sztuk</t>
  </si>
  <si>
    <t>Cena netto</t>
  </si>
  <si>
    <t>Wartość netto</t>
  </si>
  <si>
    <t>Stawka % VAT</t>
  </si>
  <si>
    <t>Wartość brutto</t>
  </si>
  <si>
    <t>Kontroler RAID: PERC H755 (Sprzętowy, 8 GB cache, 12 Gb/s, SAS/SATA, 0/1/5/6/10/50/60)</t>
  </si>
  <si>
    <t>Zatoki na dyski: Maksymalnie 8 dysków 2.5″ SAS/SATA (sprzętowy RAID) lub NVMe (bez RAID) w ramce Hot-Plug</t>
  </si>
  <si>
    <t>Dyski twarde: 480 GB (SSD Read Intensive, SATA 6 Gb/s, 2.5″, Hot-Plug)</t>
  </si>
  <si>
    <t>Zintegrowana karta sieciowa: Broadcom® 5720 Dual Port (2 x RJ-45, 1 Gb/s, 1000Base-T, Zintegrowana)</t>
  </si>
  <si>
    <t>Kontroler BOSS: Karta BOSS-N1 z 2 x 480 GB (M.2 NVMe, RAID1)</t>
  </si>
  <si>
    <t>Kontroler zdalnego zarządzania: iDRAC9 Enterprise (1 x RJ-45)</t>
  </si>
  <si>
    <t>Przewód zasilający: Rack PDU 4 m (C13/C14)</t>
  </si>
  <si>
    <t>Szyny montażowe Rack: Ruchome ReadyRails™ z ramieniem na przewody</t>
  </si>
  <si>
    <t>Gwarancja producenta: 5 lat ProSupport z czasem reakcji Next Business Day Onsite</t>
  </si>
  <si>
    <t>Zasilacz: 1400 W Hot-Plug (80 PLUS Titanium)</t>
  </si>
  <si>
    <t>Typ obudowy: Rack 1U, Procesor 2 x CPU (Intel), Pamięć RAM32 sloty</t>
  </si>
  <si>
    <t>Dyski twarde: 600 GB (HDD, 10000 obr./min, SAS 12 Gb/s, 2.5″, Hot-Plug)</t>
  </si>
  <si>
    <t>Zachowanie dysków twardych: 5 lat Keep Your Hard Drive</t>
  </si>
  <si>
    <t>Dell PowerEdge R660 [Typ 1]</t>
  </si>
  <si>
    <t>Dell PowerEdge R660 Server[Typ 2]</t>
  </si>
  <si>
    <t>Pamięć RAM 96 GB (1 x 96 GB, DDR5, RDIMM, 5600 MT/s, ECC)</t>
  </si>
  <si>
    <t>Procesor: Intel® Xeon™ Gold-6548Y+ (2.5 GHz - 4.1 GHz, 32 rdzenie/64 wątki, 60 MB cache, 250 W)</t>
  </si>
  <si>
    <t>Procesor: Intel® Xeon® Gold 6544Y (3.6 GHz - 4.1 GHz, 16 rdzeni/32 wątki, 45 MB cache, 270 W)</t>
  </si>
  <si>
    <t>Zatoki na dyski: Maksymalnie 10 dysków 2.5″ z interfejsem SAS/SATA (sprzętowy RAID) w ramce Hot-Plug</t>
  </si>
  <si>
    <r>
      <t xml:space="preserve">Dodatkowa karta sieciowa: Broadcom® 57454 Quad Port (4 x RJ-45, 10 Gb/s, 10GBase-T, PCIe) </t>
    </r>
    <r>
      <rPr>
        <b/>
        <sz val="11"/>
        <color rgb="FFFF0000"/>
        <rFont val="Calibri"/>
        <family val="2"/>
        <charset val="238"/>
      </rPr>
      <t>lub</t>
    </r>
    <r>
      <rPr>
        <sz val="11"/>
        <color theme="1"/>
        <rFont val="Calibri"/>
        <family val="2"/>
      </rPr>
      <t xml:space="preserve"> Intel X710-T4L Quad Port 10GbE Base-T, OCP 3.0 Version 2</t>
    </r>
  </si>
  <si>
    <r>
      <t>Karty Fibre Channel: QLogic 2772 Dual Port (2 x LC, 32 Gb/s, Fibre Channel, PCIe)</t>
    </r>
    <r>
      <rPr>
        <sz val="11"/>
        <color theme="1"/>
        <rFont val="Calibri"/>
        <family val="2"/>
      </rPr>
      <t xml:space="preserve"> </t>
    </r>
    <r>
      <rPr>
        <b/>
        <sz val="11"/>
        <color rgb="FFFF0000"/>
        <rFont val="Calibri"/>
        <family val="2"/>
        <charset val="238"/>
      </rPr>
      <t>lub</t>
    </r>
    <r>
      <rPr>
        <sz val="11"/>
        <color theme="1"/>
        <rFont val="Calibri"/>
        <family val="2"/>
      </rPr>
      <t xml:space="preserve"> Dell Agnostic Dual Port 32GB Fibre Channel HBA, PCIe Full Height</t>
    </r>
  </si>
  <si>
    <r>
      <rPr>
        <sz val="11"/>
        <color theme="1"/>
        <rFont val="Calibri"/>
        <family val="2"/>
      </rPr>
      <t xml:space="preserve">Maskownica: Standard Bezel (1U) </t>
    </r>
    <r>
      <rPr>
        <b/>
        <sz val="11"/>
        <color rgb="FFFF0000"/>
        <rFont val="Calibri"/>
        <family val="2"/>
        <charset val="238"/>
      </rPr>
      <t>lub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>ramka z wyświetlaczem LCD</t>
    </r>
  </si>
  <si>
    <r>
      <t xml:space="preserve">Dodatkowa karta sieciowa: Broadcom® 57454 Quad Port (4 x RJ-45, 10 Gb/s, 10GBase-T, PCIe) </t>
    </r>
    <r>
      <rPr>
        <b/>
        <sz val="11"/>
        <color rgb="FFFF0000"/>
        <rFont val="Calibri"/>
        <family val="2"/>
        <charset val="238"/>
      </rPr>
      <t>lub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>Intel X710-T4L Quad Port 10GbE Base-T, OCP 3.0 Version 2</t>
    </r>
  </si>
  <si>
    <r>
      <t>Karty Fibre Channel: QLogic 2772 Dual Port (2 x LC, 32 Gb/s, Fibre Channel, PCIe)</t>
    </r>
    <r>
      <rPr>
        <sz val="11"/>
        <color rgb="FFFF0000"/>
        <rFont val="Calibri"/>
        <family val="2"/>
      </rPr>
      <t xml:space="preserve"> </t>
    </r>
    <r>
      <rPr>
        <b/>
        <sz val="11"/>
        <color rgb="FFFF0000"/>
        <rFont val="Calibri"/>
        <family val="2"/>
        <charset val="238"/>
      </rPr>
      <t>lub</t>
    </r>
    <r>
      <rPr>
        <sz val="11"/>
        <color theme="1"/>
        <rFont val="Calibri"/>
        <family val="2"/>
      </rPr>
      <t xml:space="preserve"> Dell Agnostic Dual Port 32GB Fibre Channel HBA, PCIe Full Height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</si>
</sst>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5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2" borderId="4" xfId="0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64" fontId="0" fillId="2" borderId="8" xfId="0" applyNumberForma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164" fontId="0" fillId="2" borderId="0" xfId="0" applyNumberFormat="1" applyFill="1" applyAlignment="1">
      <alignment wrapText="1"/>
    </xf>
    <xf numFmtId="0" fontId="5" fillId="3" borderId="7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textRotation="90" wrapText="1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9" fontId="0" fillId="0" borderId="4" xfId="0" applyNumberForma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D12F-FCFC-4831-B151-606F358F9E1A}">
  <dimension ref="A1:H54"/>
  <sheetViews>
    <sheetView tabSelected="1" zoomScaleNormal="100" workbookViewId="0">
      <selection activeCell="C48" sqref="C48"/>
    </sheetView>
  </sheetViews>
  <sheetFormatPr defaultRowHeight="15" x14ac:dyDescent="0.25"/>
  <cols>
    <col min="1" max="1" width="15.28515625" style="9" customWidth="1"/>
    <col min="2" max="2" width="31.7109375" style="9" customWidth="1"/>
    <col min="3" max="3" width="102" style="9" bestFit="1" customWidth="1"/>
    <col min="4" max="4" width="9.140625" style="9"/>
    <col min="5" max="5" width="10.85546875" style="9" bestFit="1" customWidth="1"/>
    <col min="6" max="6" width="12" style="9" customWidth="1"/>
    <col min="7" max="7" width="9.140625" style="9"/>
    <col min="8" max="8" width="12" style="9" customWidth="1"/>
    <col min="9" max="16384" width="9.140625" style="9"/>
  </cols>
  <sheetData>
    <row r="1" spans="1:8" ht="31.5" thickBot="1" x14ac:dyDescent="0.35">
      <c r="A1" s="6" t="s">
        <v>0</v>
      </c>
      <c r="B1" s="7"/>
      <c r="C1" s="8" t="s">
        <v>1</v>
      </c>
      <c r="D1" s="1" t="s">
        <v>2</v>
      </c>
      <c r="E1" s="2" t="s">
        <v>3</v>
      </c>
      <c r="F1" s="2" t="s">
        <v>4</v>
      </c>
      <c r="G1" s="1" t="s">
        <v>5</v>
      </c>
      <c r="H1" s="3" t="s">
        <v>6</v>
      </c>
    </row>
    <row r="2" spans="1:8" x14ac:dyDescent="0.25">
      <c r="A2" s="23">
        <v>1</v>
      </c>
      <c r="B2" s="26" t="s">
        <v>20</v>
      </c>
      <c r="C2" s="4" t="s">
        <v>17</v>
      </c>
      <c r="D2" s="10">
        <v>1</v>
      </c>
      <c r="E2" s="31"/>
      <c r="F2" s="34">
        <f>E2</f>
        <v>0</v>
      </c>
      <c r="G2" s="35">
        <v>0.23</v>
      </c>
      <c r="H2" s="20">
        <f>F2*1.23</f>
        <v>0</v>
      </c>
    </row>
    <row r="3" spans="1:8" x14ac:dyDescent="0.25">
      <c r="A3" s="24"/>
      <c r="B3" s="27"/>
      <c r="C3" s="5" t="s">
        <v>23</v>
      </c>
      <c r="D3" s="13">
        <v>2</v>
      </c>
      <c r="E3" s="32"/>
      <c r="F3" s="32"/>
      <c r="G3" s="32"/>
      <c r="H3" s="21"/>
    </row>
    <row r="4" spans="1:8" x14ac:dyDescent="0.25">
      <c r="A4" s="24"/>
      <c r="B4" s="27"/>
      <c r="C4" s="5" t="s">
        <v>22</v>
      </c>
      <c r="D4" s="13">
        <v>16</v>
      </c>
      <c r="E4" s="32"/>
      <c r="F4" s="32"/>
      <c r="G4" s="32"/>
      <c r="H4" s="21"/>
    </row>
    <row r="5" spans="1:8" x14ac:dyDescent="0.25">
      <c r="A5" s="24"/>
      <c r="B5" s="27"/>
      <c r="C5" s="5" t="s">
        <v>8</v>
      </c>
      <c r="D5" s="13">
        <v>1</v>
      </c>
      <c r="E5" s="32"/>
      <c r="F5" s="32"/>
      <c r="G5" s="32"/>
      <c r="H5" s="21"/>
    </row>
    <row r="6" spans="1:8" x14ac:dyDescent="0.25">
      <c r="A6" s="24"/>
      <c r="B6" s="27"/>
      <c r="C6" s="5" t="s">
        <v>7</v>
      </c>
      <c r="D6" s="13">
        <v>1</v>
      </c>
      <c r="E6" s="32"/>
      <c r="F6" s="32"/>
      <c r="G6" s="32"/>
      <c r="H6" s="21"/>
    </row>
    <row r="7" spans="1:8" x14ac:dyDescent="0.25">
      <c r="A7" s="24"/>
      <c r="B7" s="27"/>
      <c r="C7" s="5" t="s">
        <v>9</v>
      </c>
      <c r="D7" s="13">
        <v>2</v>
      </c>
      <c r="E7" s="32"/>
      <c r="F7" s="32"/>
      <c r="G7" s="32"/>
      <c r="H7" s="21"/>
    </row>
    <row r="8" spans="1:8" x14ac:dyDescent="0.25">
      <c r="A8" s="24"/>
      <c r="B8" s="27"/>
      <c r="C8" s="5" t="s">
        <v>12</v>
      </c>
      <c r="D8" s="13">
        <v>1</v>
      </c>
      <c r="E8" s="32"/>
      <c r="F8" s="32"/>
      <c r="G8" s="32"/>
      <c r="H8" s="21"/>
    </row>
    <row r="9" spans="1:8" x14ac:dyDescent="0.25">
      <c r="A9" s="24"/>
      <c r="B9" s="27"/>
      <c r="C9" s="5" t="s">
        <v>10</v>
      </c>
      <c r="D9" s="13">
        <v>1</v>
      </c>
      <c r="E9" s="32"/>
      <c r="F9" s="32"/>
      <c r="G9" s="32"/>
      <c r="H9" s="21"/>
    </row>
    <row r="10" spans="1:8" ht="30" x14ac:dyDescent="0.25">
      <c r="A10" s="24"/>
      <c r="B10" s="27"/>
      <c r="C10" s="19" t="s">
        <v>26</v>
      </c>
      <c r="D10" s="13">
        <v>1</v>
      </c>
      <c r="E10" s="32"/>
      <c r="F10" s="32"/>
      <c r="G10" s="32"/>
      <c r="H10" s="21"/>
    </row>
    <row r="11" spans="1:8" ht="30" x14ac:dyDescent="0.25">
      <c r="A11" s="24"/>
      <c r="B11" s="27"/>
      <c r="C11" s="5" t="s">
        <v>27</v>
      </c>
      <c r="D11" s="13">
        <v>1</v>
      </c>
      <c r="E11" s="32"/>
      <c r="F11" s="32"/>
      <c r="G11" s="32"/>
      <c r="H11" s="21"/>
    </row>
    <row r="12" spans="1:8" x14ac:dyDescent="0.25">
      <c r="A12" s="24"/>
      <c r="B12" s="27"/>
      <c r="C12" s="5" t="s">
        <v>11</v>
      </c>
      <c r="D12" s="13">
        <v>1</v>
      </c>
      <c r="E12" s="32"/>
      <c r="F12" s="32"/>
      <c r="G12" s="32"/>
      <c r="H12" s="21"/>
    </row>
    <row r="13" spans="1:8" x14ac:dyDescent="0.25">
      <c r="A13" s="24"/>
      <c r="B13" s="27"/>
      <c r="C13" s="5" t="s">
        <v>16</v>
      </c>
      <c r="D13" s="13">
        <v>2</v>
      </c>
      <c r="E13" s="32"/>
      <c r="F13" s="32"/>
      <c r="G13" s="32"/>
      <c r="H13" s="21"/>
    </row>
    <row r="14" spans="1:8" x14ac:dyDescent="0.25">
      <c r="A14" s="24"/>
      <c r="B14" s="27"/>
      <c r="C14" s="5" t="s">
        <v>13</v>
      </c>
      <c r="D14" s="13">
        <v>2</v>
      </c>
      <c r="E14" s="32"/>
      <c r="F14" s="32"/>
      <c r="G14" s="32"/>
      <c r="H14" s="21"/>
    </row>
    <row r="15" spans="1:8" x14ac:dyDescent="0.25">
      <c r="A15" s="24"/>
      <c r="B15" s="27"/>
      <c r="C15" s="18" t="s">
        <v>28</v>
      </c>
      <c r="D15" s="13">
        <v>1</v>
      </c>
      <c r="E15" s="32"/>
      <c r="F15" s="32"/>
      <c r="G15" s="32"/>
      <c r="H15" s="21"/>
    </row>
    <row r="16" spans="1:8" x14ac:dyDescent="0.25">
      <c r="A16" s="24"/>
      <c r="B16" s="27"/>
      <c r="C16" s="5" t="s">
        <v>14</v>
      </c>
      <c r="D16" s="13">
        <v>1</v>
      </c>
      <c r="E16" s="32"/>
      <c r="F16" s="32"/>
      <c r="G16" s="32"/>
      <c r="H16" s="21"/>
    </row>
    <row r="17" spans="1:8" x14ac:dyDescent="0.25">
      <c r="A17" s="24"/>
      <c r="B17" s="27"/>
      <c r="C17" s="5" t="s">
        <v>15</v>
      </c>
      <c r="D17" s="13">
        <v>1</v>
      </c>
      <c r="E17" s="32"/>
      <c r="F17" s="32"/>
      <c r="G17" s="32"/>
      <c r="H17" s="21"/>
    </row>
    <row r="18" spans="1:8" ht="15.75" thickBot="1" x14ac:dyDescent="0.3">
      <c r="A18" s="29"/>
      <c r="B18" s="30"/>
      <c r="C18" s="5" t="s">
        <v>19</v>
      </c>
      <c r="D18" s="13">
        <v>1</v>
      </c>
      <c r="E18" s="33"/>
      <c r="F18" s="33"/>
      <c r="G18" s="33"/>
      <c r="H18" s="22"/>
    </row>
    <row r="19" spans="1:8" x14ac:dyDescent="0.25">
      <c r="A19" s="23">
        <v>2</v>
      </c>
      <c r="B19" s="26" t="s">
        <v>20</v>
      </c>
      <c r="C19" s="4" t="s">
        <v>17</v>
      </c>
      <c r="D19" s="10">
        <v>1</v>
      </c>
      <c r="E19" s="31"/>
      <c r="F19" s="34">
        <f>E19</f>
        <v>0</v>
      </c>
      <c r="G19" s="35">
        <v>0.23</v>
      </c>
      <c r="H19" s="20">
        <f>F19*1.23</f>
        <v>0</v>
      </c>
    </row>
    <row r="20" spans="1:8" x14ac:dyDescent="0.25">
      <c r="A20" s="24"/>
      <c r="B20" s="27"/>
      <c r="C20" s="5" t="s">
        <v>23</v>
      </c>
      <c r="D20" s="13">
        <v>2</v>
      </c>
      <c r="E20" s="32"/>
      <c r="F20" s="32"/>
      <c r="G20" s="32"/>
      <c r="H20" s="21"/>
    </row>
    <row r="21" spans="1:8" x14ac:dyDescent="0.25">
      <c r="A21" s="24"/>
      <c r="B21" s="27"/>
      <c r="C21" s="5" t="s">
        <v>22</v>
      </c>
      <c r="D21" s="13">
        <v>16</v>
      </c>
      <c r="E21" s="32"/>
      <c r="F21" s="32"/>
      <c r="G21" s="32"/>
      <c r="H21" s="21"/>
    </row>
    <row r="22" spans="1:8" x14ac:dyDescent="0.25">
      <c r="A22" s="24"/>
      <c r="B22" s="27"/>
      <c r="C22" s="5" t="s">
        <v>8</v>
      </c>
      <c r="D22" s="13">
        <v>1</v>
      </c>
      <c r="E22" s="32"/>
      <c r="F22" s="32"/>
      <c r="G22" s="32"/>
      <c r="H22" s="21"/>
    </row>
    <row r="23" spans="1:8" x14ac:dyDescent="0.25">
      <c r="A23" s="24"/>
      <c r="B23" s="27"/>
      <c r="C23" s="5" t="s">
        <v>7</v>
      </c>
      <c r="D23" s="13">
        <v>1</v>
      </c>
      <c r="E23" s="32"/>
      <c r="F23" s="32"/>
      <c r="G23" s="32"/>
      <c r="H23" s="21"/>
    </row>
    <row r="24" spans="1:8" x14ac:dyDescent="0.25">
      <c r="A24" s="24"/>
      <c r="B24" s="27"/>
      <c r="C24" s="5" t="s">
        <v>9</v>
      </c>
      <c r="D24" s="13">
        <v>2</v>
      </c>
      <c r="E24" s="32"/>
      <c r="F24" s="32"/>
      <c r="G24" s="32"/>
      <c r="H24" s="21"/>
    </row>
    <row r="25" spans="1:8" x14ac:dyDescent="0.25">
      <c r="A25" s="24"/>
      <c r="B25" s="27"/>
      <c r="C25" s="5" t="s">
        <v>12</v>
      </c>
      <c r="D25" s="13">
        <v>1</v>
      </c>
      <c r="E25" s="32"/>
      <c r="F25" s="32"/>
      <c r="G25" s="32"/>
      <c r="H25" s="21"/>
    </row>
    <row r="26" spans="1:8" x14ac:dyDescent="0.25">
      <c r="A26" s="24"/>
      <c r="B26" s="27"/>
      <c r="C26" s="5" t="s">
        <v>10</v>
      </c>
      <c r="D26" s="13">
        <v>1</v>
      </c>
      <c r="E26" s="32"/>
      <c r="F26" s="32"/>
      <c r="G26" s="32"/>
      <c r="H26" s="21"/>
    </row>
    <row r="27" spans="1:8" ht="30" x14ac:dyDescent="0.25">
      <c r="A27" s="24"/>
      <c r="B27" s="27"/>
      <c r="C27" s="19" t="s">
        <v>26</v>
      </c>
      <c r="D27" s="13">
        <v>1</v>
      </c>
      <c r="E27" s="32"/>
      <c r="F27" s="32"/>
      <c r="G27" s="32"/>
      <c r="H27" s="21"/>
    </row>
    <row r="28" spans="1:8" ht="30" x14ac:dyDescent="0.25">
      <c r="A28" s="24"/>
      <c r="B28" s="27"/>
      <c r="C28" s="5" t="s">
        <v>27</v>
      </c>
      <c r="D28" s="13">
        <v>1</v>
      </c>
      <c r="E28" s="32"/>
      <c r="F28" s="32"/>
      <c r="G28" s="32"/>
      <c r="H28" s="21"/>
    </row>
    <row r="29" spans="1:8" x14ac:dyDescent="0.25">
      <c r="A29" s="24"/>
      <c r="B29" s="27"/>
      <c r="C29" s="5" t="s">
        <v>11</v>
      </c>
      <c r="D29" s="13">
        <v>1</v>
      </c>
      <c r="E29" s="32"/>
      <c r="F29" s="32"/>
      <c r="G29" s="32"/>
      <c r="H29" s="21"/>
    </row>
    <row r="30" spans="1:8" x14ac:dyDescent="0.25">
      <c r="A30" s="24"/>
      <c r="B30" s="27"/>
      <c r="C30" s="5" t="s">
        <v>16</v>
      </c>
      <c r="D30" s="13">
        <v>2</v>
      </c>
      <c r="E30" s="32"/>
      <c r="F30" s="32"/>
      <c r="G30" s="32"/>
      <c r="H30" s="21"/>
    </row>
    <row r="31" spans="1:8" x14ac:dyDescent="0.25">
      <c r="A31" s="24"/>
      <c r="B31" s="27"/>
      <c r="C31" s="5" t="s">
        <v>13</v>
      </c>
      <c r="D31" s="13">
        <v>2</v>
      </c>
      <c r="E31" s="32"/>
      <c r="F31" s="32"/>
      <c r="G31" s="32"/>
      <c r="H31" s="21"/>
    </row>
    <row r="32" spans="1:8" x14ac:dyDescent="0.25">
      <c r="A32" s="24"/>
      <c r="B32" s="27"/>
      <c r="C32" s="18" t="s">
        <v>28</v>
      </c>
      <c r="D32" s="13">
        <v>1</v>
      </c>
      <c r="E32" s="32"/>
      <c r="F32" s="32"/>
      <c r="G32" s="32"/>
      <c r="H32" s="21"/>
    </row>
    <row r="33" spans="1:8" x14ac:dyDescent="0.25">
      <c r="A33" s="24"/>
      <c r="B33" s="27"/>
      <c r="C33" s="5" t="s">
        <v>14</v>
      </c>
      <c r="D33" s="13">
        <v>1</v>
      </c>
      <c r="E33" s="32"/>
      <c r="F33" s="32"/>
      <c r="G33" s="32"/>
      <c r="H33" s="21"/>
    </row>
    <row r="34" spans="1:8" x14ac:dyDescent="0.25">
      <c r="A34" s="24"/>
      <c r="B34" s="27"/>
      <c r="C34" s="5" t="s">
        <v>15</v>
      </c>
      <c r="D34" s="13">
        <v>1</v>
      </c>
      <c r="E34" s="32"/>
      <c r="F34" s="32"/>
      <c r="G34" s="32"/>
      <c r="H34" s="21"/>
    </row>
    <row r="35" spans="1:8" ht="15.75" thickBot="1" x14ac:dyDescent="0.3">
      <c r="A35" s="29"/>
      <c r="B35" s="30"/>
      <c r="C35" s="5" t="s">
        <v>19</v>
      </c>
      <c r="D35" s="13">
        <v>1</v>
      </c>
      <c r="E35" s="33"/>
      <c r="F35" s="33"/>
      <c r="G35" s="33"/>
      <c r="H35" s="22"/>
    </row>
    <row r="36" spans="1:8" x14ac:dyDescent="0.25">
      <c r="A36" s="23">
        <v>3</v>
      </c>
      <c r="B36" s="26" t="s">
        <v>21</v>
      </c>
      <c r="C36" s="4" t="s">
        <v>17</v>
      </c>
      <c r="D36" s="10">
        <v>1</v>
      </c>
      <c r="E36" s="31"/>
      <c r="F36" s="11">
        <f>E36</f>
        <v>0</v>
      </c>
      <c r="G36" s="35">
        <v>0.23</v>
      </c>
      <c r="H36" s="12">
        <f>F36*1.23</f>
        <v>0</v>
      </c>
    </row>
    <row r="37" spans="1:8" x14ac:dyDescent="0.25">
      <c r="A37" s="24"/>
      <c r="B37" s="27"/>
      <c r="C37" s="5" t="s">
        <v>24</v>
      </c>
      <c r="D37" s="13">
        <v>2</v>
      </c>
      <c r="E37" s="32"/>
      <c r="F37" s="14"/>
      <c r="G37" s="32"/>
      <c r="H37" s="15"/>
    </row>
    <row r="38" spans="1:8" x14ac:dyDescent="0.25">
      <c r="A38" s="24"/>
      <c r="B38" s="27"/>
      <c r="C38" s="5" t="s">
        <v>22</v>
      </c>
      <c r="D38" s="13">
        <v>16</v>
      </c>
      <c r="E38" s="32"/>
      <c r="F38" s="14"/>
      <c r="G38" s="32"/>
      <c r="H38" s="15"/>
    </row>
    <row r="39" spans="1:8" x14ac:dyDescent="0.25">
      <c r="A39" s="24"/>
      <c r="B39" s="27"/>
      <c r="C39" s="5" t="s">
        <v>25</v>
      </c>
      <c r="D39" s="13">
        <v>1</v>
      </c>
      <c r="E39" s="32"/>
      <c r="F39" s="14"/>
      <c r="G39" s="32"/>
      <c r="H39" s="15"/>
    </row>
    <row r="40" spans="1:8" x14ac:dyDescent="0.25">
      <c r="A40" s="24"/>
      <c r="B40" s="27"/>
      <c r="C40" s="5" t="s">
        <v>7</v>
      </c>
      <c r="D40" s="13">
        <v>1</v>
      </c>
      <c r="E40" s="32"/>
      <c r="F40" s="14"/>
      <c r="G40" s="32"/>
      <c r="H40" s="15"/>
    </row>
    <row r="41" spans="1:8" x14ac:dyDescent="0.25">
      <c r="A41" s="24"/>
      <c r="B41" s="27"/>
      <c r="C41" s="5" t="s">
        <v>18</v>
      </c>
      <c r="D41" s="13">
        <v>2</v>
      </c>
      <c r="E41" s="32"/>
      <c r="F41" s="14"/>
      <c r="G41" s="32"/>
      <c r="H41" s="15"/>
    </row>
    <row r="42" spans="1:8" x14ac:dyDescent="0.25">
      <c r="A42" s="24"/>
      <c r="B42" s="27"/>
      <c r="C42" s="5" t="s">
        <v>12</v>
      </c>
      <c r="D42" s="13">
        <v>1</v>
      </c>
      <c r="E42" s="32"/>
      <c r="F42" s="14"/>
      <c r="G42" s="32"/>
      <c r="H42" s="15"/>
    </row>
    <row r="43" spans="1:8" x14ac:dyDescent="0.25">
      <c r="A43" s="24"/>
      <c r="B43" s="27"/>
      <c r="C43" s="5" t="s">
        <v>10</v>
      </c>
      <c r="D43" s="13">
        <v>1</v>
      </c>
      <c r="E43" s="32"/>
      <c r="F43" s="14"/>
      <c r="G43" s="32"/>
      <c r="H43" s="15"/>
    </row>
    <row r="44" spans="1:8" ht="30" x14ac:dyDescent="0.25">
      <c r="A44" s="24"/>
      <c r="B44" s="27"/>
      <c r="C44" s="5" t="s">
        <v>29</v>
      </c>
      <c r="D44" s="13">
        <v>1</v>
      </c>
      <c r="E44" s="32"/>
      <c r="F44" s="14"/>
      <c r="G44" s="32"/>
      <c r="H44" s="15"/>
    </row>
    <row r="45" spans="1:8" ht="30" x14ac:dyDescent="0.25">
      <c r="A45" s="24"/>
      <c r="B45" s="27"/>
      <c r="C45" s="5" t="s">
        <v>30</v>
      </c>
      <c r="D45" s="13">
        <v>1</v>
      </c>
      <c r="E45" s="32"/>
      <c r="F45" s="14"/>
      <c r="G45" s="32"/>
      <c r="H45" s="15"/>
    </row>
    <row r="46" spans="1:8" x14ac:dyDescent="0.25">
      <c r="A46" s="24"/>
      <c r="B46" s="27"/>
      <c r="C46" s="5" t="s">
        <v>11</v>
      </c>
      <c r="D46" s="13">
        <v>1</v>
      </c>
      <c r="E46" s="32"/>
      <c r="F46" s="14"/>
      <c r="G46" s="32"/>
      <c r="H46" s="15"/>
    </row>
    <row r="47" spans="1:8" x14ac:dyDescent="0.25">
      <c r="A47" s="24"/>
      <c r="B47" s="27"/>
      <c r="C47" s="5" t="s">
        <v>16</v>
      </c>
      <c r="D47" s="13">
        <v>2</v>
      </c>
      <c r="E47" s="32"/>
      <c r="F47" s="14"/>
      <c r="G47" s="32"/>
      <c r="H47" s="15"/>
    </row>
    <row r="48" spans="1:8" x14ac:dyDescent="0.25">
      <c r="A48" s="24"/>
      <c r="B48" s="27"/>
      <c r="C48" s="5" t="s">
        <v>13</v>
      </c>
      <c r="D48" s="13">
        <v>2</v>
      </c>
      <c r="E48" s="32"/>
      <c r="F48" s="14"/>
      <c r="G48" s="32"/>
      <c r="H48" s="15"/>
    </row>
    <row r="49" spans="1:8" x14ac:dyDescent="0.25">
      <c r="A49" s="24"/>
      <c r="B49" s="27"/>
      <c r="C49" s="18" t="s">
        <v>28</v>
      </c>
      <c r="D49" s="13">
        <v>1</v>
      </c>
      <c r="E49" s="32"/>
      <c r="F49" s="14"/>
      <c r="G49" s="32"/>
      <c r="H49" s="15"/>
    </row>
    <row r="50" spans="1:8" x14ac:dyDescent="0.25">
      <c r="A50" s="24"/>
      <c r="B50" s="27"/>
      <c r="C50" s="5" t="s">
        <v>14</v>
      </c>
      <c r="D50" s="13">
        <v>1</v>
      </c>
      <c r="E50" s="32"/>
      <c r="F50" s="14"/>
      <c r="G50" s="32"/>
      <c r="H50" s="15"/>
    </row>
    <row r="51" spans="1:8" x14ac:dyDescent="0.25">
      <c r="A51" s="24"/>
      <c r="B51" s="27"/>
      <c r="C51" s="5" t="s">
        <v>15</v>
      </c>
      <c r="D51" s="13">
        <v>1</v>
      </c>
      <c r="E51" s="32"/>
      <c r="F51" s="14"/>
      <c r="G51" s="32"/>
      <c r="H51" s="15"/>
    </row>
    <row r="52" spans="1:8" ht="15.75" thickBot="1" x14ac:dyDescent="0.3">
      <c r="A52" s="25"/>
      <c r="B52" s="28"/>
      <c r="C52" s="5" t="s">
        <v>19</v>
      </c>
      <c r="D52" s="13">
        <v>1</v>
      </c>
      <c r="E52" s="33"/>
      <c r="F52" s="14"/>
      <c r="G52" s="33"/>
      <c r="H52" s="15"/>
    </row>
    <row r="53" spans="1:8" x14ac:dyDescent="0.25">
      <c r="E53" s="16"/>
      <c r="F53" s="16"/>
      <c r="G53" s="16"/>
      <c r="H53" s="16"/>
    </row>
    <row r="54" spans="1:8" x14ac:dyDescent="0.25">
      <c r="E54" s="17">
        <f>SUM(E2,E19,E36)</f>
        <v>0</v>
      </c>
      <c r="F54" s="17">
        <f t="shared" ref="F54:H54" si="0">SUM(F2,F19,F36)</f>
        <v>0</v>
      </c>
      <c r="G54" s="17"/>
      <c r="H54" s="17">
        <f t="shared" si="0"/>
        <v>0</v>
      </c>
    </row>
  </sheetData>
  <protectedRanges>
    <protectedRange algorithmName="SHA-512" hashValue="xclggCwhLhMSVJoziwVtBW5jBo1Oj6YesGROgyNnfuZfa54Sc5kmKeoUoTscGP5o9+aVVOJnEaUb7o0RzqK+0Q==" saltValue="5bSHOasJGaYfyrU7XFy2PA==" spinCount="100000" sqref="E2:E52 G2:G52" name="Rozstęp1"/>
  </protectedRanges>
  <mergeCells count="16">
    <mergeCell ref="H2:H18"/>
    <mergeCell ref="A36:A52"/>
    <mergeCell ref="B36:B52"/>
    <mergeCell ref="A2:A18"/>
    <mergeCell ref="B2:B18"/>
    <mergeCell ref="E2:E18"/>
    <mergeCell ref="F2:F18"/>
    <mergeCell ref="G2:G18"/>
    <mergeCell ref="A19:A35"/>
    <mergeCell ref="B19:B35"/>
    <mergeCell ref="E19:E35"/>
    <mergeCell ref="F19:F35"/>
    <mergeCell ref="G19:G35"/>
    <mergeCell ref="H19:H35"/>
    <mergeCell ref="E36:E52"/>
    <mergeCell ref="G36:G5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05d429-dc51-4670-b6ce-bdc2a90c9fe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BA257C73B6F4080A0232CC4862027" ma:contentTypeVersion="15" ma:contentTypeDescription="Create a new document." ma:contentTypeScope="" ma:versionID="2d493c8914142af8468b2298c7bbb4b4">
  <xsd:schema xmlns:xsd="http://www.w3.org/2001/XMLSchema" xmlns:xs="http://www.w3.org/2001/XMLSchema" xmlns:p="http://schemas.microsoft.com/office/2006/metadata/properties" xmlns:ns3="c31260d7-1174-4aa6-b2eb-05790ad557b4" xmlns:ns4="0a05d429-dc51-4670-b6ce-bdc2a90c9fee" targetNamespace="http://schemas.microsoft.com/office/2006/metadata/properties" ma:root="true" ma:fieldsID="edc5abe7a92d1217d5c9eb1640e7ac77" ns3:_="" ns4:_="">
    <xsd:import namespace="c31260d7-1174-4aa6-b2eb-05790ad557b4"/>
    <xsd:import namespace="0a05d429-dc51-4670-b6ce-bdc2a90c9f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260d7-1174-4aa6-b2eb-05790ad557b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5d429-dc51-4670-b6ce-bdc2a90c9f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F65275-5C20-49E4-BFE9-86F9CEFD91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E753DD-E1B2-4E6A-8D7C-E1F79F1971F4}">
  <ds:schemaRefs>
    <ds:schemaRef ds:uri="c31260d7-1174-4aa6-b2eb-05790ad557b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0a05d429-dc51-4670-b6ce-bdc2a90c9fe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D9564B-3C6D-4CDA-ABE3-393258BA0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260d7-1174-4aa6-b2eb-05790ad557b4"/>
    <ds:schemaRef ds:uri="0a05d429-dc51-4670-b6ce-bdc2a90c9f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Matusiak Grzegorz (Innowacje)</dc:creator>
  <cp:lastModifiedBy>Wziątek Patryk</cp:lastModifiedBy>
  <dcterms:created xsi:type="dcterms:W3CDTF">2025-02-14T11:27:45Z</dcterms:created>
  <dcterms:modified xsi:type="dcterms:W3CDTF">2025-03-20T12:13:23Z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0x010100102BA257C73B6F4080A0232CC4862027</vt:lpwstr>
  </property>
</Properties>
</file>